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en\Downloads\"/>
    </mc:Choice>
  </mc:AlternateContent>
  <xr:revisionPtr revIDLastSave="0" documentId="13_ncr:1_{7486FFF6-322F-4347-B27C-08CF303E2E4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  <c r="C59" i="1"/>
  <c r="C38" i="1"/>
  <c r="C58" i="1"/>
  <c r="E22" i="1"/>
  <c r="E16" i="1"/>
  <c r="E15" i="1"/>
</calcChain>
</file>

<file path=xl/sharedStrings.xml><?xml version="1.0" encoding="utf-8"?>
<sst xmlns="http://schemas.openxmlformats.org/spreadsheetml/2006/main" count="57" uniqueCount="47">
  <si>
    <t>Trázate unas metas y cúmplelas con un ahorro mensual</t>
  </si>
  <si>
    <t>Corto plazo</t>
  </si>
  <si>
    <t>Prioridad</t>
  </si>
  <si>
    <t>Metas</t>
  </si>
  <si>
    <t>Costo</t>
  </si>
  <si>
    <t>Ahorro mensual</t>
  </si>
  <si>
    <t>Vacaciones</t>
  </si>
  <si>
    <t>Largo plazo</t>
  </si>
  <si>
    <t>Debo ahorrar por mes</t>
  </si>
  <si>
    <t>Mejora tus finanzas haciendo tu propio presupuesto</t>
  </si>
  <si>
    <t>INGRESOS</t>
  </si>
  <si>
    <t>Valor</t>
  </si>
  <si>
    <t>Sueldo</t>
  </si>
  <si>
    <t>Asesorías</t>
  </si>
  <si>
    <t>Pensión</t>
  </si>
  <si>
    <t>Intereses de mis cuentas</t>
  </si>
  <si>
    <t>Otros ingresos</t>
  </si>
  <si>
    <t xml:space="preserve">Total ingresos </t>
  </si>
  <si>
    <t>GASTOS</t>
  </si>
  <si>
    <t xml:space="preserve">Hipoteca </t>
  </si>
  <si>
    <t>Alimentación</t>
  </si>
  <si>
    <t>Servicios Públicos (Agua, Luz, Gas)</t>
  </si>
  <si>
    <t xml:space="preserve">Gastos teléfono fijo </t>
  </si>
  <si>
    <t>Gastos Teléfono Móvil</t>
  </si>
  <si>
    <t>Gastos TV cable</t>
  </si>
  <si>
    <t>Gastos mantenimiento vehículo</t>
  </si>
  <si>
    <t>Seguros</t>
  </si>
  <si>
    <t>Cuota Tarjeta Crédito</t>
  </si>
  <si>
    <t xml:space="preserve">Impuestos </t>
  </si>
  <si>
    <t>Entretenimiento</t>
  </si>
  <si>
    <t>Otros</t>
  </si>
  <si>
    <t>Total gastos</t>
  </si>
  <si>
    <t xml:space="preserve">Capacidad de Ahorro Total </t>
  </si>
  <si>
    <t xml:space="preserve">Establece tus metas financieras: Determina que quieres logar con tu dinero, además de cubrir tus necesidades básicas y demás prioridades, es importante saber hacia dónde quieres dirigir tus esfuerzos estableciendo montos y tiempos claros. </t>
  </si>
  <si>
    <t>Debes llevar el control de tus ingresos y gastos: Registrando todos tus ingresos de todas las fuentes dentro de un determinado periodo vs todos los gastos incurridos durante el mismo periodo, puedes determinar si tus gastos son mayores, proporcionales o menores que tus ingresos. Esto te permitirá identificar tus fallas o fortalezas respecto de tu presupuesto, para poder tomar acciones correctivas o de continuidad.</t>
  </si>
  <si>
    <t xml:space="preserve">Define categorías que se ajusten a tu realidad: No es lo mismo que realices un presupuesto si eres un estudiante, un ama de casa o un tendero. Por este motivo al diseñar tu presupuesto debes escoger categorías que se ajusten a tu ritmo de vida. Las categorías más generales de un presupuesto, deben ser Gastos y Ahorro, pero puedes agregar categorías o subcategorías según te convenga. </t>
  </si>
  <si>
    <t>EJERCICIO: 1.- ELABORAR UN PRESUPUESTO PERSONAL EN DONDE DETERMINEN PRIORIDADES PARA</t>
  </si>
  <si>
    <t>LOGRAR SUS METAS A CORTO Y LARGO PLAZO</t>
  </si>
  <si>
    <t>PRESUPUESTO I</t>
  </si>
  <si>
    <t>compra de Carro</t>
  </si>
  <si>
    <t>años/meses</t>
  </si>
  <si>
    <t>6 meses</t>
  </si>
  <si>
    <t xml:space="preserve">Pago de Colegio </t>
  </si>
  <si>
    <t>pago fijo de compra de Vehículo</t>
  </si>
  <si>
    <t>Arrendamiento</t>
  </si>
  <si>
    <t xml:space="preserve">COMPRAR ROPA </t>
  </si>
  <si>
    <t xml:space="preserve">DESPENSA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</si>
</sst>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/>
    <xf numFmtId="4" fontId="0" fillId="0" borderId="1" xfId="0" applyNumberFormat="1" applyBorder="1"/>
    <xf numFmtId="3" fontId="0" fillId="0" borderId="1" xfId="0" applyNumberFormat="1" applyBorder="1"/>
    <xf numFmtId="0" fontId="0" fillId="0" borderId="2" xfId="0" applyBorder="1" applyAlignment="1">
      <alignment vertical="top"/>
    </xf>
    <xf numFmtId="0" fontId="0" fillId="0" borderId="0" xfId="0" applyAlignment="1">
      <alignment vertical="top"/>
    </xf>
    <xf numFmtId="4" fontId="1" fillId="0" borderId="1" xfId="0" applyNumberFormat="1" applyFont="1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justify" vertical="top"/>
    </xf>
    <xf numFmtId="0" fontId="0" fillId="0" borderId="0" xfId="0" applyAlignment="1">
      <alignment horizontal="justify" vertical="top"/>
    </xf>
    <xf numFmtId="44" fontId="0" fillId="0" borderId="1" xfId="1" applyFont="1" applyBorder="1"/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44" fontId="0" fillId="2" borderId="1" xfId="0" applyNumberFormat="1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44" fontId="0" fillId="3" borderId="1" xfId="1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59"/>
  <sheetViews>
    <sheetView tabSelected="1" topLeftCell="A39" workbookViewId="0">
      <selection activeCell="H52" sqref="H52"/>
    </sheetView>
  </sheetViews>
  <sheetFormatPr baseColWidth="10" defaultRowHeight="15" x14ac:dyDescent="0.25"/>
  <cols>
    <col min="2" max="2" width="33.140625" customWidth="1"/>
    <col min="3" max="3" width="17.5703125" customWidth="1"/>
    <col min="5" max="5" width="15.5703125" customWidth="1"/>
  </cols>
  <sheetData>
    <row r="2" spans="1:5" x14ac:dyDescent="0.25">
      <c r="A2" s="7" t="s">
        <v>38</v>
      </c>
      <c r="B2" s="7"/>
      <c r="C2" s="7"/>
      <c r="D2" s="7"/>
      <c r="E2" s="7"/>
    </row>
    <row r="4" spans="1:5" x14ac:dyDescent="0.25">
      <c r="A4" t="s">
        <v>36</v>
      </c>
    </row>
    <row r="5" spans="1:5" x14ac:dyDescent="0.25">
      <c r="A5" t="s">
        <v>37</v>
      </c>
    </row>
    <row r="7" spans="1:5" x14ac:dyDescent="0.25">
      <c r="A7" s="11" t="s">
        <v>0</v>
      </c>
      <c r="B7" s="11"/>
      <c r="C7" s="11"/>
      <c r="D7" s="11"/>
      <c r="E7" s="11"/>
    </row>
    <row r="8" spans="1:5" x14ac:dyDescent="0.25">
      <c r="A8" s="9" t="s">
        <v>33</v>
      </c>
      <c r="B8" s="9"/>
      <c r="C8" s="9"/>
      <c r="D8" s="9"/>
      <c r="E8" s="9"/>
    </row>
    <row r="9" spans="1:5" x14ac:dyDescent="0.25">
      <c r="A9" s="9"/>
      <c r="B9" s="9"/>
      <c r="C9" s="9"/>
      <c r="D9" s="9"/>
      <c r="E9" s="9"/>
    </row>
    <row r="10" spans="1:5" x14ac:dyDescent="0.25">
      <c r="A10" s="9"/>
      <c r="B10" s="9"/>
      <c r="C10" s="9"/>
      <c r="D10" s="9"/>
      <c r="E10" s="9"/>
    </row>
    <row r="11" spans="1:5" x14ac:dyDescent="0.25">
      <c r="A11" s="9"/>
      <c r="B11" s="9"/>
      <c r="C11" s="9"/>
      <c r="D11" s="9"/>
      <c r="E11" s="9"/>
    </row>
    <row r="13" spans="1:5" x14ac:dyDescent="0.25">
      <c r="A13" s="11" t="s">
        <v>1</v>
      </c>
      <c r="B13" s="11"/>
      <c r="C13" s="11"/>
      <c r="D13" s="11"/>
      <c r="E13" s="11"/>
    </row>
    <row r="14" spans="1:5" ht="15" customHeight="1" x14ac:dyDescent="0.25">
      <c r="A14" s="1" t="s">
        <v>2</v>
      </c>
      <c r="B14" s="1" t="s">
        <v>3</v>
      </c>
      <c r="C14" s="1" t="s">
        <v>4</v>
      </c>
      <c r="D14" s="1" t="s">
        <v>40</v>
      </c>
      <c r="E14" s="1" t="s">
        <v>5</v>
      </c>
    </row>
    <row r="15" spans="1:5" ht="15" customHeight="1" x14ac:dyDescent="0.25">
      <c r="A15" s="1">
        <v>1</v>
      </c>
      <c r="B15" s="1" t="s">
        <v>39</v>
      </c>
      <c r="C15" s="2">
        <v>250000</v>
      </c>
      <c r="D15" s="3">
        <v>3</v>
      </c>
      <c r="E15" s="2">
        <f>C15/3/12</f>
        <v>6944.4444444444443</v>
      </c>
    </row>
    <row r="16" spans="1:5" x14ac:dyDescent="0.25">
      <c r="A16" s="1">
        <v>2</v>
      </c>
      <c r="B16" s="1" t="s">
        <v>6</v>
      </c>
      <c r="C16" s="2">
        <v>10000</v>
      </c>
      <c r="D16" s="3">
        <v>2</v>
      </c>
      <c r="E16" s="2">
        <f>C16/2/12</f>
        <v>416.66666666666669</v>
      </c>
    </row>
    <row r="17" spans="1:7" x14ac:dyDescent="0.25">
      <c r="A17" s="1">
        <v>3</v>
      </c>
      <c r="B17" s="1" t="s">
        <v>45</v>
      </c>
      <c r="C17" s="2">
        <v>4500</v>
      </c>
      <c r="D17" s="3" t="s">
        <v>41</v>
      </c>
      <c r="E17" s="2">
        <v>750</v>
      </c>
    </row>
    <row r="18" spans="1:7" x14ac:dyDescent="0.25">
      <c r="A18" s="1">
        <v>4</v>
      </c>
      <c r="B18" s="1"/>
      <c r="C18" s="2"/>
      <c r="D18" s="3"/>
      <c r="E18" s="2">
        <v>0</v>
      </c>
    </row>
    <row r="19" spans="1:7" x14ac:dyDescent="0.25">
      <c r="A19" s="1">
        <v>5</v>
      </c>
      <c r="B19" s="1"/>
      <c r="C19" s="2"/>
      <c r="D19" s="3"/>
      <c r="E19" s="2">
        <v>0</v>
      </c>
    </row>
    <row r="20" spans="1:7" x14ac:dyDescent="0.25">
      <c r="A20" s="11" t="s">
        <v>7</v>
      </c>
      <c r="B20" s="11"/>
      <c r="C20" s="11"/>
      <c r="D20" s="11"/>
      <c r="E20" s="11"/>
    </row>
    <row r="21" spans="1:7" x14ac:dyDescent="0.25">
      <c r="A21" s="1" t="s">
        <v>2</v>
      </c>
      <c r="B21" s="1" t="s">
        <v>3</v>
      </c>
      <c r="C21" s="1" t="s">
        <v>4</v>
      </c>
      <c r="D21" s="1" t="s">
        <v>40</v>
      </c>
      <c r="E21" s="1" t="s">
        <v>5</v>
      </c>
    </row>
    <row r="22" spans="1:7" x14ac:dyDescent="0.25">
      <c r="A22" s="1">
        <v>1</v>
      </c>
      <c r="B22" s="1"/>
      <c r="C22" s="2"/>
      <c r="D22" s="3"/>
      <c r="E22" s="2">
        <f>C22/10/12</f>
        <v>0</v>
      </c>
    </row>
    <row r="23" spans="1:7" x14ac:dyDescent="0.25">
      <c r="A23" s="1">
        <v>2</v>
      </c>
      <c r="B23" s="1"/>
      <c r="C23" s="2"/>
      <c r="D23" s="3"/>
      <c r="E23" s="2">
        <v>0</v>
      </c>
    </row>
    <row r="24" spans="1:7" x14ac:dyDescent="0.25">
      <c r="A24" s="1">
        <v>3</v>
      </c>
      <c r="B24" s="1"/>
      <c r="C24" s="2"/>
      <c r="D24" s="3"/>
      <c r="E24" s="2">
        <v>0</v>
      </c>
    </row>
    <row r="25" spans="1:7" x14ac:dyDescent="0.25">
      <c r="A25" s="1">
        <v>4</v>
      </c>
      <c r="B25" s="1"/>
      <c r="C25" s="2"/>
      <c r="D25" s="3"/>
      <c r="E25" s="2">
        <v>0</v>
      </c>
    </row>
    <row r="26" spans="1:7" x14ac:dyDescent="0.25">
      <c r="A26" s="1">
        <v>5</v>
      </c>
      <c r="B26" s="1"/>
      <c r="C26" s="2"/>
      <c r="D26" s="3"/>
      <c r="E26" s="2">
        <v>0</v>
      </c>
    </row>
    <row r="27" spans="1:7" x14ac:dyDescent="0.25">
      <c r="A27" s="1" t="s">
        <v>8</v>
      </c>
      <c r="B27" s="1"/>
      <c r="C27" s="2"/>
      <c r="D27" s="2"/>
      <c r="E27" s="6">
        <f>E15+E16+E17+E22</f>
        <v>8111.1111111111113</v>
      </c>
    </row>
    <row r="29" spans="1:7" x14ac:dyDescent="0.25">
      <c r="B29" s="12" t="s">
        <v>9</v>
      </c>
      <c r="C29" s="12"/>
      <c r="D29" s="8" t="s">
        <v>34</v>
      </c>
      <c r="E29" s="9"/>
      <c r="F29" s="9"/>
      <c r="G29" s="9"/>
    </row>
    <row r="30" spans="1:7" x14ac:dyDescent="0.25">
      <c r="B30" s="15" t="s">
        <v>10</v>
      </c>
      <c r="C30" s="15" t="s">
        <v>11</v>
      </c>
      <c r="D30" s="8"/>
      <c r="E30" s="9"/>
      <c r="F30" s="9"/>
      <c r="G30" s="9"/>
    </row>
    <row r="31" spans="1:7" x14ac:dyDescent="0.25">
      <c r="B31" s="1" t="s">
        <v>12</v>
      </c>
      <c r="C31" s="10">
        <v>8000</v>
      </c>
      <c r="D31" s="8"/>
      <c r="E31" s="9"/>
      <c r="F31" s="9"/>
      <c r="G31" s="9"/>
    </row>
    <row r="32" spans="1:7" x14ac:dyDescent="0.25">
      <c r="B32" s="1" t="s">
        <v>13</v>
      </c>
      <c r="C32" s="10"/>
      <c r="D32" s="8"/>
      <c r="E32" s="9"/>
      <c r="F32" s="9"/>
      <c r="G32" s="9"/>
    </row>
    <row r="33" spans="2:7" x14ac:dyDescent="0.25">
      <c r="B33" s="1" t="s">
        <v>14</v>
      </c>
      <c r="C33" s="10">
        <v>2000</v>
      </c>
      <c r="D33" s="8"/>
      <c r="E33" s="9"/>
      <c r="F33" s="9"/>
      <c r="G33" s="9"/>
    </row>
    <row r="34" spans="2:7" x14ac:dyDescent="0.25">
      <c r="B34" s="1" t="s">
        <v>15</v>
      </c>
      <c r="C34" s="10"/>
      <c r="D34" s="8"/>
      <c r="E34" s="9"/>
      <c r="F34" s="9"/>
      <c r="G34" s="9"/>
    </row>
    <row r="35" spans="2:7" x14ac:dyDescent="0.25">
      <c r="B35" s="1" t="s">
        <v>16</v>
      </c>
      <c r="C35" s="10"/>
      <c r="D35" s="8"/>
      <c r="E35" s="9"/>
      <c r="F35" s="9"/>
      <c r="G35" s="9"/>
    </row>
    <row r="36" spans="2:7" x14ac:dyDescent="0.25">
      <c r="B36" s="1" t="s">
        <v>16</v>
      </c>
      <c r="C36" s="10"/>
      <c r="D36" s="8"/>
      <c r="E36" s="9"/>
      <c r="F36" s="9"/>
      <c r="G36" s="9"/>
    </row>
    <row r="37" spans="2:7" x14ac:dyDescent="0.25">
      <c r="B37" s="1" t="s">
        <v>16</v>
      </c>
      <c r="C37" s="10"/>
      <c r="D37" s="8"/>
      <c r="E37" s="9"/>
      <c r="F37" s="9"/>
      <c r="G37" s="9"/>
    </row>
    <row r="38" spans="2:7" x14ac:dyDescent="0.25">
      <c r="B38" s="13" t="s">
        <v>17</v>
      </c>
      <c r="C38" s="14">
        <f>SUM(C31:C37)</f>
        <v>10000</v>
      </c>
      <c r="D38" s="8"/>
      <c r="E38" s="9"/>
      <c r="F38" s="9"/>
      <c r="G38" s="9"/>
    </row>
    <row r="39" spans="2:7" x14ac:dyDescent="0.25">
      <c r="B39" s="15" t="s">
        <v>18</v>
      </c>
      <c r="C39" s="15" t="s">
        <v>11</v>
      </c>
    </row>
    <row r="40" spans="2:7" x14ac:dyDescent="0.25">
      <c r="B40" s="1" t="s">
        <v>19</v>
      </c>
      <c r="C40" s="10"/>
      <c r="D40" s="8" t="s">
        <v>35</v>
      </c>
      <c r="E40" s="9"/>
      <c r="F40" s="9"/>
      <c r="G40" s="9"/>
    </row>
    <row r="41" spans="2:7" x14ac:dyDescent="0.25">
      <c r="B41" s="1" t="s">
        <v>44</v>
      </c>
      <c r="C41" s="10">
        <v>1000</v>
      </c>
      <c r="D41" s="8"/>
      <c r="E41" s="9"/>
      <c r="F41" s="9"/>
      <c r="G41" s="9"/>
    </row>
    <row r="42" spans="2:7" x14ac:dyDescent="0.25">
      <c r="B42" s="1" t="s">
        <v>43</v>
      </c>
      <c r="C42" s="10"/>
      <c r="D42" s="8"/>
      <c r="E42" s="9"/>
      <c r="F42" s="9"/>
      <c r="G42" s="9"/>
    </row>
    <row r="43" spans="2:7" x14ac:dyDescent="0.25">
      <c r="B43" s="1" t="s">
        <v>20</v>
      </c>
      <c r="C43" s="10">
        <v>3800</v>
      </c>
      <c r="D43" s="8"/>
      <c r="E43" s="9"/>
      <c r="F43" s="9"/>
      <c r="G43" s="9"/>
    </row>
    <row r="44" spans="2:7" x14ac:dyDescent="0.25">
      <c r="B44" s="1" t="s">
        <v>21</v>
      </c>
      <c r="C44" s="10">
        <v>490</v>
      </c>
      <c r="D44" s="8"/>
      <c r="E44" s="9"/>
      <c r="F44" s="9"/>
      <c r="G44" s="9"/>
    </row>
    <row r="45" spans="2:7" x14ac:dyDescent="0.25">
      <c r="B45" s="1" t="s">
        <v>22</v>
      </c>
      <c r="C45" s="10"/>
      <c r="D45" s="8"/>
      <c r="E45" s="9"/>
      <c r="F45" s="9"/>
      <c r="G45" s="9"/>
    </row>
    <row r="46" spans="2:7" x14ac:dyDescent="0.25">
      <c r="B46" s="1" t="s">
        <v>23</v>
      </c>
      <c r="C46" s="10">
        <v>200</v>
      </c>
      <c r="D46" s="8"/>
      <c r="E46" s="9"/>
      <c r="F46" s="9"/>
      <c r="G46" s="9"/>
    </row>
    <row r="47" spans="2:7" x14ac:dyDescent="0.25">
      <c r="B47" s="1" t="s">
        <v>24</v>
      </c>
      <c r="C47" s="10"/>
      <c r="D47" s="8"/>
      <c r="E47" s="9"/>
      <c r="F47" s="9"/>
      <c r="G47" s="9"/>
    </row>
    <row r="48" spans="2:7" x14ac:dyDescent="0.25">
      <c r="B48" s="1" t="s">
        <v>42</v>
      </c>
      <c r="C48" s="10"/>
      <c r="D48" s="8"/>
      <c r="E48" s="9"/>
      <c r="F48" s="9"/>
      <c r="G48" s="9"/>
    </row>
    <row r="49" spans="2:7" x14ac:dyDescent="0.25">
      <c r="B49" s="1" t="s">
        <v>25</v>
      </c>
      <c r="C49" s="10"/>
      <c r="D49" s="8"/>
      <c r="E49" s="9"/>
      <c r="F49" s="9"/>
      <c r="G49" s="9"/>
    </row>
    <row r="50" spans="2:7" x14ac:dyDescent="0.25">
      <c r="B50" s="1" t="s">
        <v>26</v>
      </c>
      <c r="C50" s="10"/>
      <c r="D50" s="4"/>
      <c r="E50" s="5"/>
      <c r="F50" s="5"/>
      <c r="G50" s="5"/>
    </row>
    <row r="51" spans="2:7" x14ac:dyDescent="0.25">
      <c r="B51" s="1" t="s">
        <v>27</v>
      </c>
      <c r="C51" s="10">
        <v>500</v>
      </c>
      <c r="D51" s="4"/>
      <c r="E51" s="5"/>
      <c r="F51" s="5"/>
      <c r="G51" s="5"/>
    </row>
    <row r="52" spans="2:7" x14ac:dyDescent="0.25">
      <c r="B52" s="1" t="s">
        <v>28</v>
      </c>
      <c r="C52" s="10"/>
      <c r="D52" s="4"/>
      <c r="E52" s="5"/>
      <c r="F52" s="5"/>
      <c r="G52" s="5"/>
    </row>
    <row r="53" spans="2:7" x14ac:dyDescent="0.25">
      <c r="B53" s="1" t="s">
        <v>29</v>
      </c>
      <c r="C53" s="10">
        <v>120</v>
      </c>
      <c r="D53" s="4"/>
      <c r="E53" s="5"/>
      <c r="F53" s="5"/>
      <c r="G53" s="5"/>
    </row>
    <row r="54" spans="2:7" x14ac:dyDescent="0.25">
      <c r="B54" s="1" t="s">
        <v>46</v>
      </c>
      <c r="C54" s="10">
        <v>1000</v>
      </c>
      <c r="D54" s="4"/>
      <c r="E54" s="5"/>
      <c r="F54" s="5"/>
      <c r="G54" s="5"/>
    </row>
    <row r="55" spans="2:7" x14ac:dyDescent="0.25">
      <c r="B55" s="1" t="s">
        <v>30</v>
      </c>
      <c r="C55" s="10"/>
      <c r="D55" s="4"/>
      <c r="E55" s="5"/>
      <c r="F55" s="5"/>
      <c r="G55" s="5"/>
    </row>
    <row r="56" spans="2:7" x14ac:dyDescent="0.25">
      <c r="B56" s="1" t="s">
        <v>30</v>
      </c>
      <c r="C56" s="10"/>
      <c r="D56" s="4"/>
      <c r="E56" s="5"/>
      <c r="F56" s="5"/>
      <c r="G56" s="5"/>
    </row>
    <row r="57" spans="2:7" x14ac:dyDescent="0.25">
      <c r="B57" s="1" t="s">
        <v>30</v>
      </c>
      <c r="C57" s="10"/>
      <c r="D57" s="4"/>
      <c r="E57" s="5"/>
      <c r="F57" s="5"/>
      <c r="G57" s="5"/>
    </row>
    <row r="58" spans="2:7" x14ac:dyDescent="0.25">
      <c r="B58" s="16" t="s">
        <v>31</v>
      </c>
      <c r="C58" s="17">
        <f>SUM(C40:C57)</f>
        <v>7110</v>
      </c>
    </row>
    <row r="59" spans="2:7" x14ac:dyDescent="0.25">
      <c r="B59" s="16" t="s">
        <v>32</v>
      </c>
      <c r="C59" s="17">
        <f>C38-C58</f>
        <v>2890</v>
      </c>
    </row>
  </sheetData>
  <mergeCells count="8">
    <mergeCell ref="A2:E2"/>
    <mergeCell ref="D29:G38"/>
    <mergeCell ref="D40:G49"/>
    <mergeCell ref="A7:E7"/>
    <mergeCell ref="A13:E13"/>
    <mergeCell ref="A20:E20"/>
    <mergeCell ref="B29:C29"/>
    <mergeCell ref="A8:E11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PERSONAL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MAGLIONI M</dc:creator>
  <cp:lastModifiedBy>222B38203 KAREN IVETTE GARCÍA ÁLVAREZ</cp:lastModifiedBy>
  <dcterms:created xsi:type="dcterms:W3CDTF">2012-09-24T17:51:39Z</dcterms:created>
  <dcterms:modified xsi:type="dcterms:W3CDTF">2025-10-17T23:55:57Z</dcterms:modified>
</cp:coreProperties>
</file>